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 Motyčka\Desktop\Práce\Vedení školy\Výroční zpráva\"/>
    </mc:Choice>
  </mc:AlternateContent>
  <bookViews>
    <workbookView xWindow="0" yWindow="0" windowWidth="20490" windowHeight="7755"/>
  </bookViews>
  <sheets>
    <sheet name="Prospěch a docházka" sheetId="1" r:id="rId1"/>
    <sheet name="Opravné a komis. zk." sheetId="2" r:id="rId2"/>
    <sheet name="Komisionální zk. VOŠ" sheetId="3" r:id="rId3"/>
    <sheet name="MZ a ZZ" sheetId="4" r:id="rId4"/>
    <sheet name="Chování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4" l="1"/>
  <c r="D56" i="4"/>
  <c r="E56" i="4"/>
  <c r="B56" i="4"/>
  <c r="C33" i="4"/>
  <c r="D33" i="4"/>
  <c r="E33" i="4"/>
  <c r="B33" i="4"/>
  <c r="E8" i="4" l="1"/>
  <c r="D8" i="4"/>
  <c r="C8" i="4"/>
  <c r="B8" i="4"/>
  <c r="E17" i="4" l="1"/>
  <c r="D17" i="4"/>
  <c r="C17" i="4"/>
  <c r="B17" i="4"/>
</calcChain>
</file>

<file path=xl/sharedStrings.xml><?xml version="1.0" encoding="utf-8"?>
<sst xmlns="http://schemas.openxmlformats.org/spreadsheetml/2006/main" count="183" uniqueCount="101">
  <si>
    <t>Údaje o výsledcích ve vzdělávání</t>
  </si>
  <si>
    <t>Obory vzdělání poskytující střední vzdělání s maturitní zkouškou</t>
  </si>
  <si>
    <t>Žáci celkem</t>
  </si>
  <si>
    <t>Prospěli s vyznamenáním</t>
  </si>
  <si>
    <t xml:space="preserve">Prospěli </t>
  </si>
  <si>
    <t>Neprospěli</t>
  </si>
  <si>
    <t>Průměrný prospěch žáků</t>
  </si>
  <si>
    <t>Obory vzdělání poskytující střední vzdělání s výučním listem</t>
  </si>
  <si>
    <t>II. Žáci konající opravné či komisionální zkoušky</t>
  </si>
  <si>
    <t>Počet žáků</t>
  </si>
  <si>
    <t>Předmět</t>
  </si>
  <si>
    <t>Obor vzdělání</t>
  </si>
  <si>
    <t>Matematika</t>
  </si>
  <si>
    <t>Kód a název oboru</t>
  </si>
  <si>
    <t>Počet studentů</t>
  </si>
  <si>
    <t>Komentář</t>
  </si>
  <si>
    <t>III. Studenti VOŠ konající komisionální zkoušku</t>
  </si>
  <si>
    <t>Prospěli</t>
  </si>
  <si>
    <t>Maturitní zkouška</t>
  </si>
  <si>
    <t>Celkem</t>
  </si>
  <si>
    <t>Žáci konající zkoušky celkem</t>
  </si>
  <si>
    <t>Obory vzdělání s maturitní zkouškou</t>
  </si>
  <si>
    <t>Obory vzdělání s výučním listem</t>
  </si>
  <si>
    <t>Počet žáků - hodnocení</t>
  </si>
  <si>
    <t>velmi dobré</t>
  </si>
  <si>
    <t>uspokojivé</t>
  </si>
  <si>
    <t>neuspokojivé</t>
  </si>
  <si>
    <t>Výchovná opatření</t>
  </si>
  <si>
    <t>Počet</t>
  </si>
  <si>
    <t>Napomenutí třídního učitele</t>
  </si>
  <si>
    <t>Důtka třídního učitele</t>
  </si>
  <si>
    <t>Důtka ředitele školy</t>
  </si>
  <si>
    <t>Pochvala ředitele školy</t>
  </si>
  <si>
    <t>Pochvala třídního učitele</t>
  </si>
  <si>
    <t xml:space="preserve">         z toho opakující ročník</t>
  </si>
  <si>
    <t xml:space="preserve">         z toho neomluvených </t>
  </si>
  <si>
    <t>Průměrný počet zameškaných hodin na žáka</t>
  </si>
  <si>
    <t xml:space="preserve">        z toho opakující ročník</t>
  </si>
  <si>
    <t xml:space="preserve">        z toho neomluvených</t>
  </si>
  <si>
    <t>Závěrečná zkouška</t>
  </si>
  <si>
    <t>z toho opravná maturitní zkouška</t>
  </si>
  <si>
    <t>z toho opravná  závěrečná zkouška</t>
  </si>
  <si>
    <t>VII. Hodnocení chování žáků</t>
  </si>
  <si>
    <t xml:space="preserve">Závěrečná zkouška </t>
  </si>
  <si>
    <t>Napomenutí učitele odborného výcviku</t>
  </si>
  <si>
    <t>Pochvala učitele odborného výcviku</t>
  </si>
  <si>
    <t>Důtka učitele odborného výcviku</t>
  </si>
  <si>
    <t xml:space="preserve">Studenti konající absolutorium </t>
  </si>
  <si>
    <t>Ročník</t>
  </si>
  <si>
    <t>1.</t>
  </si>
  <si>
    <t>2.</t>
  </si>
  <si>
    <t xml:space="preserve">3. </t>
  </si>
  <si>
    <t xml:space="preserve">4. </t>
  </si>
  <si>
    <t>3.</t>
  </si>
  <si>
    <t>4.</t>
  </si>
  <si>
    <t xml:space="preserve">Uveďte důvody konání komisionální zkoušky u nejčastěji uvedených předmětů. </t>
  </si>
  <si>
    <t>Maturitní zkouška v podzimním zkušebním termínu</t>
  </si>
  <si>
    <t>Vyloučení ze školy</t>
  </si>
  <si>
    <t>Podmíněné vyloučení ze školy</t>
  </si>
  <si>
    <t>65-51-H/01Kuchař-číšník</t>
  </si>
  <si>
    <t>26-51-H/02 Elektrikář-silnoproud</t>
  </si>
  <si>
    <t>26-57-H/01 Autoelektrikář</t>
  </si>
  <si>
    <t>Elektropříslušenství</t>
  </si>
  <si>
    <t>Elektronika</t>
  </si>
  <si>
    <t>Pochvala ředitele školy: prospěch s vyznamenáním, účast žáků na akcích školy - soutěže, prezentace školy</t>
  </si>
  <si>
    <t>Podmíněné vyloučení, vyloučení: neomluvená absence</t>
  </si>
  <si>
    <t>29-54-H/01 Cukrář</t>
  </si>
  <si>
    <t>29-56-H/01 Řezník-uzenář</t>
  </si>
  <si>
    <t>23-43-L/51 Provozní technika</t>
  </si>
  <si>
    <t xml:space="preserve">   závěrečná zkouška v náhr. termínu </t>
  </si>
  <si>
    <t xml:space="preserve">   maturitní zkouška v náhr. termínu</t>
  </si>
  <si>
    <t>23-45-M/01 Dopravní prostředky</t>
  </si>
  <si>
    <t>41-55-H/01 Opravář zemědělských strojů</t>
  </si>
  <si>
    <t>23-68-H/01 Mechanik opravář mot. vozidel</t>
  </si>
  <si>
    <t>Základy elektrotechniky</t>
  </si>
  <si>
    <t>Elektrotechnologie</t>
  </si>
  <si>
    <t>Automobily</t>
  </si>
  <si>
    <t>Ekonomika podniku</t>
  </si>
  <si>
    <t>Technologie oprav</t>
  </si>
  <si>
    <t>29-41-L/51 Technologie potravin</t>
  </si>
  <si>
    <t>IV. Výsledky maturitních zkoušek a závěrečných zkoušek 
- stav k 30. 6. 2020</t>
  </si>
  <si>
    <t>I. Prospěch a docházka žáků  všech ročníků - k 30. 6. 2020</t>
  </si>
  <si>
    <t>V. Výsledky maturitních a závěrečných zkoušek - září 2020</t>
  </si>
  <si>
    <t>VI. Výsledky absolutorií - stav k 30. 6. 2020</t>
  </si>
  <si>
    <t>Silniční vozidla</t>
  </si>
  <si>
    <t>Diagnostika motorových vozidel</t>
  </si>
  <si>
    <t>Odborný výcvik</t>
  </si>
  <si>
    <t>Technická dokumentace</t>
  </si>
  <si>
    <t>Český jazyk</t>
  </si>
  <si>
    <t>Anglický  jazyk</t>
  </si>
  <si>
    <t>Základy společenských věd</t>
  </si>
  <si>
    <t>Tělesná výchova</t>
  </si>
  <si>
    <t>Fyzika</t>
  </si>
  <si>
    <t>Informační a kom. technologie</t>
  </si>
  <si>
    <t>Obchodní provoz</t>
  </si>
  <si>
    <t>Elektrické stroje a přístroje</t>
  </si>
  <si>
    <t>Rozvodná zařízení</t>
  </si>
  <si>
    <t>Potraviny a výživa</t>
  </si>
  <si>
    <t xml:space="preserve">Výživa </t>
  </si>
  <si>
    <t>Aplikovaná biologie</t>
  </si>
  <si>
    <t>Technologie zprac. 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</si>
</sst>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textRotation="90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wrapText="1"/>
    </xf>
    <xf numFmtId="0" fontId="0" fillId="3" borderId="1" xfId="0" applyFont="1" applyFill="1" applyBorder="1"/>
    <xf numFmtId="0" fontId="0" fillId="6" borderId="1" xfId="0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2" fillId="7" borderId="11" xfId="0" applyFont="1" applyFill="1" applyBorder="1" applyAlignment="1">
      <alignment vertical="center" wrapText="1" shrinkToFit="1"/>
    </xf>
    <xf numFmtId="0" fontId="2" fillId="7" borderId="12" xfId="0" applyFont="1" applyFill="1" applyBorder="1" applyAlignment="1">
      <alignment vertical="center"/>
    </xf>
    <xf numFmtId="0" fontId="0" fillId="0" borderId="15" xfId="0" applyBorder="1"/>
    <xf numFmtId="0" fontId="0" fillId="0" borderId="3" xfId="0" applyBorder="1"/>
    <xf numFmtId="0" fontId="0" fillId="0" borderId="16" xfId="0" applyBorder="1"/>
    <xf numFmtId="0" fontId="0" fillId="3" borderId="21" xfId="0" applyFill="1" applyBorder="1"/>
    <xf numFmtId="0" fontId="0" fillId="3" borderId="22" xfId="0" applyFont="1" applyFill="1" applyBorder="1"/>
    <xf numFmtId="0" fontId="0" fillId="3" borderId="22" xfId="0" applyFill="1" applyBorder="1"/>
    <xf numFmtId="0" fontId="0" fillId="3" borderId="23" xfId="0" applyFont="1" applyFill="1" applyBorder="1"/>
    <xf numFmtId="0" fontId="0" fillId="3" borderId="24" xfId="0" applyFill="1" applyBorder="1"/>
    <xf numFmtId="0" fontId="0" fillId="3" borderId="25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0" fillId="6" borderId="21" xfId="0" applyFill="1" applyBorder="1"/>
    <xf numFmtId="0" fontId="0" fillId="6" borderId="22" xfId="0" applyFont="1" applyFill="1" applyBorder="1"/>
    <xf numFmtId="0" fontId="0" fillId="6" borderId="22" xfId="0" applyFill="1" applyBorder="1"/>
    <xf numFmtId="0" fontId="0" fillId="6" borderId="27" xfId="0" applyFont="1" applyFill="1" applyBorder="1"/>
    <xf numFmtId="0" fontId="2" fillId="7" borderId="14" xfId="0" applyFont="1" applyFill="1" applyBorder="1" applyAlignment="1">
      <alignment vertical="center"/>
    </xf>
    <xf numFmtId="0" fontId="0" fillId="3" borderId="6" xfId="0" applyFont="1" applyFill="1" applyBorder="1"/>
    <xf numFmtId="0" fontId="0" fillId="3" borderId="28" xfId="0" applyFont="1" applyFill="1" applyBorder="1"/>
    <xf numFmtId="0" fontId="3" fillId="6" borderId="28" xfId="0" applyFont="1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28" xfId="0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0" fillId="0" borderId="29" xfId="0" applyBorder="1"/>
    <xf numFmtId="0" fontId="3" fillId="3" borderId="30" xfId="0" applyFont="1" applyFill="1" applyBorder="1"/>
    <xf numFmtId="0" fontId="0" fillId="3" borderId="4" xfId="0" applyFont="1" applyFill="1" applyBorder="1"/>
    <xf numFmtId="0" fontId="0" fillId="3" borderId="9" xfId="0" applyFont="1" applyFill="1" applyBorder="1"/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wrapText="1"/>
    </xf>
    <xf numFmtId="0" fontId="0" fillId="0" borderId="30" xfId="0" applyBorder="1"/>
    <xf numFmtId="0" fontId="0" fillId="6" borderId="29" xfId="0" applyFont="1" applyFill="1" applyBorder="1"/>
    <xf numFmtId="0" fontId="0" fillId="3" borderId="30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0" fillId="7" borderId="28" xfId="1" applyFont="1" applyFill="1" applyBorder="1"/>
    <xf numFmtId="44" fontId="0" fillId="7" borderId="29" xfId="1" applyFont="1" applyFill="1" applyBorder="1"/>
    <xf numFmtId="44" fontId="0" fillId="7" borderId="30" xfId="1" applyFont="1" applyFill="1" applyBorder="1"/>
    <xf numFmtId="44" fontId="3" fillId="7" borderId="10" xfId="1" applyFont="1" applyFill="1" applyBorder="1"/>
    <xf numFmtId="44" fontId="3" fillId="7" borderId="12" xfId="1" applyFont="1" applyFill="1" applyBorder="1" applyAlignment="1">
      <alignment horizontal="center"/>
    </xf>
    <xf numFmtId="0" fontId="3" fillId="4" borderId="5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7" borderId="9" xfId="1" applyNumberFormat="1" applyFont="1" applyFill="1" applyBorder="1"/>
    <xf numFmtId="0" fontId="0" fillId="7" borderId="6" xfId="1" applyNumberFormat="1" applyFont="1" applyFill="1" applyBorder="1"/>
    <xf numFmtId="0" fontId="0" fillId="7" borderId="8" xfId="1" applyNumberFormat="1" applyFont="1" applyFill="1" applyBorder="1" applyAlignment="1">
      <alignment horizontal="right"/>
    </xf>
    <xf numFmtId="0" fontId="6" fillId="6" borderId="24" xfId="0" applyFont="1" applyFill="1" applyBorder="1"/>
    <xf numFmtId="0" fontId="6" fillId="6" borderId="25" xfId="0" applyFont="1" applyFill="1" applyBorder="1"/>
    <xf numFmtId="0" fontId="6" fillId="6" borderId="26" xfId="0" applyFont="1" applyFill="1" applyBorder="1"/>
    <xf numFmtId="0" fontId="6" fillId="6" borderId="25" xfId="0" applyFont="1" applyFill="1" applyBorder="1" applyAlignment="1">
      <alignment horizontal="right"/>
    </xf>
    <xf numFmtId="0" fontId="0" fillId="8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2" fillId="4" borderId="28" xfId="0" applyFont="1" applyFill="1" applyBorder="1"/>
    <xf numFmtId="0" fontId="0" fillId="4" borderId="1" xfId="0" applyFont="1" applyFill="1" applyBorder="1"/>
    <xf numFmtId="0" fontId="0" fillId="4" borderId="6" xfId="0" applyFont="1" applyFill="1" applyBorder="1"/>
    <xf numFmtId="0" fontId="0" fillId="3" borderId="28" xfId="0" applyFont="1" applyFill="1" applyBorder="1" applyAlignment="1">
      <alignment horizontal="left"/>
    </xf>
    <xf numFmtId="0" fontId="5" fillId="3" borderId="30" xfId="0" applyFont="1" applyFill="1" applyBorder="1" applyAlignment="1">
      <alignment wrapText="1"/>
    </xf>
    <xf numFmtId="0" fontId="7" fillId="8" borderId="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0" fillId="8" borderId="22" xfId="0" applyFont="1" applyFill="1" applyBorder="1" applyAlignment="1">
      <alignment horizontal="left"/>
    </xf>
    <xf numFmtId="0" fontId="0" fillId="0" borderId="28" xfId="0" applyBorder="1"/>
    <xf numFmtId="0" fontId="3" fillId="3" borderId="39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2" fillId="0" borderId="40" xfId="0" applyFont="1" applyBorder="1" applyAlignment="1">
      <alignment vertical="center" shrinkToFit="1"/>
    </xf>
    <xf numFmtId="0" fontId="7" fillId="8" borderId="6" xfId="0" applyFont="1" applyFill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8" borderId="15" xfId="0" applyFont="1" applyFill="1" applyBorder="1"/>
    <xf numFmtId="0" fontId="6" fillId="0" borderId="3" xfId="0" applyFont="1" applyBorder="1"/>
    <xf numFmtId="0" fontId="6" fillId="8" borderId="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left"/>
    </xf>
    <xf numFmtId="0" fontId="6" fillId="0" borderId="15" xfId="0" applyFont="1" applyBorder="1"/>
    <xf numFmtId="0" fontId="6" fillId="8" borderId="2" xfId="0" applyFont="1" applyFill="1" applyBorder="1" applyAlignment="1">
      <alignment horizontal="left"/>
    </xf>
    <xf numFmtId="0" fontId="6" fillId="0" borderId="1" xfId="0" applyFont="1" applyBorder="1" applyAlignment="1">
      <alignment horizontal="center" shrinkToFit="1"/>
    </xf>
    <xf numFmtId="0" fontId="6" fillId="0" borderId="28" xfId="0" applyFont="1" applyBorder="1"/>
    <xf numFmtId="0" fontId="6" fillId="8" borderId="22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/>
    </xf>
    <xf numFmtId="0" fontId="6" fillId="8" borderId="23" xfId="0" applyFont="1" applyFill="1" applyBorder="1" applyAlignment="1">
      <alignment horizontal="left"/>
    </xf>
    <xf numFmtId="0" fontId="6" fillId="0" borderId="4" xfId="0" applyFont="1" applyBorder="1" applyAlignment="1">
      <alignment horizontal="center" shrinkToFit="1"/>
    </xf>
    <xf numFmtId="0" fontId="6" fillId="8" borderId="38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6" fillId="0" borderId="22" xfId="0" applyFont="1" applyBorder="1"/>
    <xf numFmtId="0" fontId="6" fillId="0" borderId="6" xfId="0" applyFont="1" applyBorder="1"/>
    <xf numFmtId="0" fontId="2" fillId="0" borderId="17" xfId="0" applyFont="1" applyBorder="1" applyAlignment="1">
      <alignment horizontal="center" vertical="center"/>
    </xf>
    <xf numFmtId="0" fontId="0" fillId="3" borderId="36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0" fillId="3" borderId="37" xfId="0" applyFont="1" applyFill="1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7" xfId="0" applyFill="1" applyBorder="1"/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8" borderId="28" xfId="0" applyFont="1" applyFill="1" applyBorder="1"/>
    <xf numFmtId="0" fontId="0" fillId="8" borderId="2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center"/>
    </xf>
    <xf numFmtId="0" fontId="0" fillId="8" borderId="41" xfId="0" applyFont="1" applyFill="1" applyBorder="1" applyAlignment="1">
      <alignment horizontal="left"/>
    </xf>
    <xf numFmtId="0" fontId="0" fillId="0" borderId="23" xfId="0" applyBorder="1"/>
    <xf numFmtId="0" fontId="0" fillId="0" borderId="36" xfId="0" applyBorder="1" applyAlignment="1">
      <alignment horizontal="center" shrinkToFit="1"/>
    </xf>
    <xf numFmtId="0" fontId="0" fillId="8" borderId="23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0" fontId="3" fillId="3" borderId="43" xfId="0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0" fontId="6" fillId="0" borderId="10" xfId="0" applyFont="1" applyBorder="1"/>
    <xf numFmtId="0" fontId="6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horizontal="left"/>
    </xf>
    <xf numFmtId="0" fontId="3" fillId="5" borderId="10" xfId="0" applyFont="1" applyFill="1" applyBorder="1" applyAlignment="1"/>
    <xf numFmtId="0" fontId="5" fillId="5" borderId="12" xfId="0" applyFont="1" applyFill="1" applyBorder="1" applyAlignment="1"/>
    <xf numFmtId="0" fontId="3" fillId="2" borderId="10" xfId="0" applyFont="1" applyFill="1" applyBorder="1" applyAlignment="1"/>
    <xf numFmtId="0" fontId="5" fillId="2" borderId="12" xfId="0" applyFont="1" applyFill="1" applyBorder="1" applyAlignment="1"/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0" fillId="4" borderId="31" xfId="0" applyFill="1" applyBorder="1" applyAlignment="1"/>
    <xf numFmtId="0" fontId="0" fillId="4" borderId="35" xfId="0" applyFill="1" applyBorder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5"/>
  <sheetViews>
    <sheetView tabSelected="1" workbookViewId="0">
      <selection activeCell="C35" sqref="C35"/>
    </sheetView>
  </sheetViews>
  <sheetFormatPr defaultRowHeight="15" x14ac:dyDescent="0.25"/>
  <cols>
    <col min="1" max="1" width="60" customWidth="1"/>
    <col min="2" max="2" width="9.140625" customWidth="1"/>
  </cols>
  <sheetData>
    <row r="1" spans="1:2" s="1" customFormat="1" ht="18.75" x14ac:dyDescent="0.3">
      <c r="A1" s="12" t="s">
        <v>0</v>
      </c>
    </row>
    <row r="3" spans="1:2" ht="15.75" x14ac:dyDescent="0.25">
      <c r="A3" s="11" t="s">
        <v>81</v>
      </c>
    </row>
    <row r="4" spans="1:2" ht="15.75" thickBot="1" x14ac:dyDescent="0.3">
      <c r="B4" s="4"/>
    </row>
    <row r="5" spans="1:2" s="1" customFormat="1" ht="16.5" thickBot="1" x14ac:dyDescent="0.3">
      <c r="A5" s="143" t="s">
        <v>1</v>
      </c>
      <c r="B5" s="144"/>
    </row>
    <row r="6" spans="1:2" x14ac:dyDescent="0.25">
      <c r="A6" s="24" t="s">
        <v>2</v>
      </c>
      <c r="B6" s="28">
        <v>88</v>
      </c>
    </row>
    <row r="7" spans="1:2" s="2" customFormat="1" x14ac:dyDescent="0.25">
      <c r="A7" s="25" t="s">
        <v>3</v>
      </c>
      <c r="B7" s="29">
        <v>2</v>
      </c>
    </row>
    <row r="8" spans="1:2" x14ac:dyDescent="0.25">
      <c r="A8" s="26" t="s">
        <v>4</v>
      </c>
      <c r="B8" s="30">
        <v>85</v>
      </c>
    </row>
    <row r="9" spans="1:2" x14ac:dyDescent="0.25">
      <c r="A9" s="25" t="s">
        <v>5</v>
      </c>
      <c r="B9" s="30">
        <v>1</v>
      </c>
    </row>
    <row r="10" spans="1:2" x14ac:dyDescent="0.25">
      <c r="A10" s="25" t="s">
        <v>34</v>
      </c>
      <c r="B10" s="30">
        <v>0</v>
      </c>
    </row>
    <row r="11" spans="1:2" x14ac:dyDescent="0.25">
      <c r="A11" s="25" t="s">
        <v>6</v>
      </c>
      <c r="B11" s="30">
        <v>2.4969999999999999</v>
      </c>
    </row>
    <row r="12" spans="1:2" x14ac:dyDescent="0.25">
      <c r="A12" s="25" t="s">
        <v>36</v>
      </c>
      <c r="B12" s="30">
        <v>20.864000000000001</v>
      </c>
    </row>
    <row r="13" spans="1:2" ht="15.75" thickBot="1" x14ac:dyDescent="0.3">
      <c r="A13" s="27" t="s">
        <v>35</v>
      </c>
      <c r="B13" s="31">
        <v>0.46600000000000003</v>
      </c>
    </row>
    <row r="14" spans="1:2" ht="16.5" thickBot="1" x14ac:dyDescent="0.3">
      <c r="A14" s="141" t="s">
        <v>7</v>
      </c>
      <c r="B14" s="142"/>
    </row>
    <row r="15" spans="1:2" x14ac:dyDescent="0.25">
      <c r="A15" s="32" t="s">
        <v>2</v>
      </c>
      <c r="B15" s="73">
        <v>277</v>
      </c>
    </row>
    <row r="16" spans="1:2" s="2" customFormat="1" x14ac:dyDescent="0.25">
      <c r="A16" s="33" t="s">
        <v>3</v>
      </c>
      <c r="B16" s="74">
        <v>4</v>
      </c>
    </row>
    <row r="17" spans="1:2" x14ac:dyDescent="0.25">
      <c r="A17" s="34" t="s">
        <v>4</v>
      </c>
      <c r="B17" s="74">
        <v>262</v>
      </c>
    </row>
    <row r="18" spans="1:2" x14ac:dyDescent="0.25">
      <c r="A18" s="33" t="s">
        <v>5</v>
      </c>
      <c r="B18" s="74">
        <v>11</v>
      </c>
    </row>
    <row r="19" spans="1:2" x14ac:dyDescent="0.25">
      <c r="A19" s="33" t="s">
        <v>37</v>
      </c>
      <c r="B19" s="74">
        <v>8</v>
      </c>
    </row>
    <row r="20" spans="1:2" x14ac:dyDescent="0.25">
      <c r="A20" s="33" t="s">
        <v>6</v>
      </c>
      <c r="B20" s="74">
        <v>2.7570000000000001</v>
      </c>
    </row>
    <row r="21" spans="1:2" x14ac:dyDescent="0.25">
      <c r="A21" s="33" t="s">
        <v>36</v>
      </c>
      <c r="B21" s="76">
        <v>31.233000000000001</v>
      </c>
    </row>
    <row r="22" spans="1:2" ht="15.75" thickBot="1" x14ac:dyDescent="0.3">
      <c r="A22" s="35" t="s">
        <v>38</v>
      </c>
      <c r="B22" s="75">
        <v>0.878</v>
      </c>
    </row>
    <row r="24" spans="1:2" s="1" customFormat="1" x14ac:dyDescent="0.25"/>
    <row r="25" spans="1:2" x14ac:dyDescent="0.25">
      <c r="A25" s="5"/>
    </row>
  </sheetData>
  <mergeCells count="2">
    <mergeCell ref="A14:B14"/>
    <mergeCell ref="A5:B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6"/>
  <sheetViews>
    <sheetView workbookViewId="0">
      <selection activeCell="I56" sqref="I56"/>
    </sheetView>
  </sheetViews>
  <sheetFormatPr defaultRowHeight="15" x14ac:dyDescent="0.25"/>
  <cols>
    <col min="1" max="1" width="8.42578125" customWidth="1"/>
    <col min="2" max="2" width="44.85546875" customWidth="1"/>
    <col min="3" max="3" width="9.7109375" style="6" customWidth="1"/>
    <col min="4" max="4" width="31.140625" customWidth="1"/>
    <col min="6" max="6" width="11.5703125" customWidth="1"/>
    <col min="8" max="8" width="9.42578125" customWidth="1"/>
  </cols>
  <sheetData>
    <row r="1" spans="1:4" ht="15.75" x14ac:dyDescent="0.25">
      <c r="A1" s="1" t="s">
        <v>8</v>
      </c>
      <c r="B1" s="13"/>
    </row>
    <row r="2" spans="1:4" ht="15.75" thickBot="1" x14ac:dyDescent="0.3"/>
    <row r="3" spans="1:4" ht="30.75" thickBot="1" x14ac:dyDescent="0.3">
      <c r="A3" s="95" t="s">
        <v>48</v>
      </c>
      <c r="B3" s="36" t="s">
        <v>11</v>
      </c>
      <c r="C3" s="19" t="s">
        <v>9</v>
      </c>
      <c r="D3" s="20" t="s">
        <v>10</v>
      </c>
    </row>
    <row r="4" spans="1:4" ht="15.75" x14ac:dyDescent="0.25">
      <c r="A4" s="145" t="s">
        <v>49</v>
      </c>
      <c r="B4" s="147" t="s">
        <v>1</v>
      </c>
      <c r="C4" s="147"/>
      <c r="D4" s="148"/>
    </row>
    <row r="5" spans="1:4" ht="15.75" x14ac:dyDescent="0.25">
      <c r="A5" s="146"/>
      <c r="B5" s="106" t="s">
        <v>71</v>
      </c>
      <c r="C5" s="112">
        <v>1</v>
      </c>
      <c r="D5" s="96" t="s">
        <v>84</v>
      </c>
    </row>
    <row r="6" spans="1:4" ht="15.75" x14ac:dyDescent="0.25">
      <c r="A6" s="146"/>
      <c r="B6" s="99" t="s">
        <v>68</v>
      </c>
      <c r="C6" s="85">
        <v>1</v>
      </c>
      <c r="D6" s="96" t="s">
        <v>12</v>
      </c>
    </row>
    <row r="7" spans="1:4" ht="15.75" x14ac:dyDescent="0.25">
      <c r="A7" s="146"/>
      <c r="B7" s="128"/>
      <c r="C7" s="85"/>
      <c r="D7" s="96"/>
    </row>
    <row r="8" spans="1:4" ht="15.75" x14ac:dyDescent="0.25">
      <c r="A8" s="146"/>
      <c r="B8" s="149" t="s">
        <v>7</v>
      </c>
      <c r="C8" s="149"/>
      <c r="D8" s="150"/>
    </row>
    <row r="9" spans="1:4" x14ac:dyDescent="0.25">
      <c r="A9" s="146"/>
      <c r="B9" s="100" t="s">
        <v>61</v>
      </c>
      <c r="C9" s="105">
        <v>2</v>
      </c>
      <c r="D9" s="114" t="s">
        <v>74</v>
      </c>
    </row>
    <row r="10" spans="1:4" x14ac:dyDescent="0.25">
      <c r="A10" s="146"/>
      <c r="B10" s="100"/>
      <c r="C10" s="105">
        <v>1</v>
      </c>
      <c r="D10" s="114" t="s">
        <v>86</v>
      </c>
    </row>
    <row r="11" spans="1:4" x14ac:dyDescent="0.25">
      <c r="A11" s="146"/>
      <c r="B11" s="100"/>
      <c r="C11" s="105">
        <v>1</v>
      </c>
      <c r="D11" s="114" t="s">
        <v>85</v>
      </c>
    </row>
    <row r="12" spans="1:4" x14ac:dyDescent="0.25">
      <c r="A12" s="146"/>
      <c r="B12" s="129" t="s">
        <v>60</v>
      </c>
      <c r="C12" s="101">
        <v>1</v>
      </c>
      <c r="D12" s="102" t="s">
        <v>87</v>
      </c>
    </row>
    <row r="13" spans="1:4" x14ac:dyDescent="0.25">
      <c r="A13" s="146"/>
      <c r="B13" s="103"/>
      <c r="C13" s="101">
        <v>1</v>
      </c>
      <c r="D13" s="102" t="s">
        <v>75</v>
      </c>
    </row>
    <row r="14" spans="1:4" ht="15.75" thickBot="1" x14ac:dyDescent="0.3">
      <c r="A14" s="146"/>
      <c r="B14" s="104"/>
      <c r="C14" s="101"/>
      <c r="D14" s="102"/>
    </row>
    <row r="15" spans="1:4" ht="15.75" x14ac:dyDescent="0.25">
      <c r="A15" s="145" t="s">
        <v>50</v>
      </c>
      <c r="B15" s="92" t="s">
        <v>1</v>
      </c>
      <c r="C15" s="93"/>
      <c r="D15" s="94"/>
    </row>
    <row r="16" spans="1:4" ht="15.75" x14ac:dyDescent="0.25">
      <c r="A16" s="146"/>
      <c r="B16" s="106"/>
      <c r="C16" s="112"/>
      <c r="D16" s="96"/>
    </row>
    <row r="17" spans="1:4" ht="15.75" x14ac:dyDescent="0.25">
      <c r="A17" s="146"/>
      <c r="B17" s="87" t="s">
        <v>7</v>
      </c>
      <c r="C17" s="88"/>
      <c r="D17" s="89"/>
    </row>
    <row r="18" spans="1:4" x14ac:dyDescent="0.25">
      <c r="A18" s="146"/>
      <c r="B18" s="100" t="s">
        <v>61</v>
      </c>
      <c r="C18" s="101">
        <v>2</v>
      </c>
      <c r="D18" s="102" t="s">
        <v>88</v>
      </c>
    </row>
    <row r="19" spans="1:4" x14ac:dyDescent="0.25">
      <c r="A19" s="146"/>
      <c r="B19" s="100"/>
      <c r="C19" s="101">
        <v>4</v>
      </c>
      <c r="D19" s="102" t="s">
        <v>63</v>
      </c>
    </row>
    <row r="20" spans="1:4" x14ac:dyDescent="0.25">
      <c r="A20" s="146"/>
      <c r="B20" s="113"/>
      <c r="C20" s="101">
        <v>2</v>
      </c>
      <c r="D20" s="102" t="s">
        <v>89</v>
      </c>
    </row>
    <row r="21" spans="1:4" x14ac:dyDescent="0.25">
      <c r="A21" s="146"/>
      <c r="B21" s="107"/>
      <c r="C21" s="105">
        <v>1</v>
      </c>
      <c r="D21" s="108" t="s">
        <v>86</v>
      </c>
    </row>
    <row r="22" spans="1:4" x14ac:dyDescent="0.25">
      <c r="A22" s="146"/>
      <c r="B22" s="107"/>
      <c r="C22" s="101">
        <v>1</v>
      </c>
      <c r="D22" s="102" t="s">
        <v>90</v>
      </c>
    </row>
    <row r="23" spans="1:4" x14ac:dyDescent="0.25">
      <c r="A23" s="146"/>
      <c r="B23" s="109"/>
      <c r="C23" s="101">
        <v>1</v>
      </c>
      <c r="D23" s="102" t="s">
        <v>76</v>
      </c>
    </row>
    <row r="24" spans="1:4" x14ac:dyDescent="0.25">
      <c r="A24" s="146"/>
      <c r="B24" s="109"/>
      <c r="C24" s="130">
        <v>1</v>
      </c>
      <c r="D24" s="102" t="s">
        <v>91</v>
      </c>
    </row>
    <row r="25" spans="1:4" x14ac:dyDescent="0.25">
      <c r="A25" s="146"/>
      <c r="B25" s="109"/>
      <c r="C25" s="130">
        <v>1</v>
      </c>
      <c r="D25" s="102" t="s">
        <v>77</v>
      </c>
    </row>
    <row r="26" spans="1:4" x14ac:dyDescent="0.25">
      <c r="A26" s="146"/>
      <c r="B26" s="109"/>
      <c r="C26" s="130">
        <v>1</v>
      </c>
      <c r="D26" s="102" t="s">
        <v>92</v>
      </c>
    </row>
    <row r="27" spans="1:4" x14ac:dyDescent="0.25">
      <c r="A27" s="146"/>
      <c r="B27" s="109"/>
      <c r="C27" s="130">
        <v>1</v>
      </c>
      <c r="D27" s="102" t="s">
        <v>12</v>
      </c>
    </row>
    <row r="28" spans="1:4" x14ac:dyDescent="0.25">
      <c r="A28" s="146"/>
      <c r="B28" s="109"/>
      <c r="C28" s="110">
        <v>1</v>
      </c>
      <c r="D28" s="108" t="s">
        <v>93</v>
      </c>
    </row>
    <row r="29" spans="1:4" x14ac:dyDescent="0.25">
      <c r="A29" s="146"/>
      <c r="B29" s="109"/>
      <c r="C29" s="105">
        <v>1</v>
      </c>
      <c r="D29" s="111" t="s">
        <v>85</v>
      </c>
    </row>
    <row r="30" spans="1:4" x14ac:dyDescent="0.25">
      <c r="A30" s="146"/>
      <c r="B30" s="109"/>
      <c r="C30" s="105">
        <v>1</v>
      </c>
      <c r="D30" s="111" t="s">
        <v>62</v>
      </c>
    </row>
    <row r="31" spans="1:4" x14ac:dyDescent="0.25">
      <c r="A31" s="146"/>
      <c r="B31" s="129" t="s">
        <v>66</v>
      </c>
      <c r="C31" s="105">
        <v>1</v>
      </c>
      <c r="D31" s="111" t="s">
        <v>94</v>
      </c>
    </row>
    <row r="32" spans="1:4" x14ac:dyDescent="0.25">
      <c r="A32" s="146"/>
      <c r="B32" s="109"/>
      <c r="C32" s="105">
        <v>1</v>
      </c>
      <c r="D32" s="111" t="s">
        <v>89</v>
      </c>
    </row>
    <row r="33" spans="1:4" x14ac:dyDescent="0.25">
      <c r="A33" s="146"/>
      <c r="B33" s="109"/>
      <c r="C33" s="105">
        <v>1</v>
      </c>
      <c r="D33" s="102" t="s">
        <v>77</v>
      </c>
    </row>
    <row r="34" spans="1:4" x14ac:dyDescent="0.25">
      <c r="A34" s="146"/>
      <c r="B34" s="109"/>
      <c r="C34" s="105">
        <v>1</v>
      </c>
      <c r="D34" s="108" t="s">
        <v>86</v>
      </c>
    </row>
    <row r="35" spans="1:4" x14ac:dyDescent="0.25">
      <c r="A35" s="146"/>
      <c r="B35" s="129" t="s">
        <v>60</v>
      </c>
      <c r="C35" s="105">
        <v>1</v>
      </c>
      <c r="D35" s="111" t="s">
        <v>63</v>
      </c>
    </row>
    <row r="36" spans="1:4" x14ac:dyDescent="0.25">
      <c r="A36" s="146"/>
      <c r="B36" s="131"/>
      <c r="C36" s="105">
        <v>1</v>
      </c>
      <c r="D36" s="102" t="s">
        <v>77</v>
      </c>
    </row>
    <row r="37" spans="1:4" x14ac:dyDescent="0.25">
      <c r="A37" s="146"/>
      <c r="B37" s="131"/>
      <c r="C37" s="105">
        <v>1</v>
      </c>
      <c r="D37" s="111" t="s">
        <v>95</v>
      </c>
    </row>
    <row r="38" spans="1:4" x14ac:dyDescent="0.25">
      <c r="A38" s="146"/>
      <c r="B38" s="131"/>
      <c r="C38" s="105">
        <v>1</v>
      </c>
      <c r="D38" s="111" t="s">
        <v>92</v>
      </c>
    </row>
    <row r="39" spans="1:4" x14ac:dyDescent="0.25">
      <c r="A39" s="146"/>
      <c r="B39" s="131"/>
      <c r="C39" s="105">
        <v>1</v>
      </c>
      <c r="D39" s="111" t="s">
        <v>96</v>
      </c>
    </row>
    <row r="40" spans="1:4" x14ac:dyDescent="0.25">
      <c r="A40" s="146"/>
      <c r="B40" s="129" t="s">
        <v>72</v>
      </c>
      <c r="C40" s="105">
        <v>1</v>
      </c>
      <c r="D40" s="111" t="s">
        <v>78</v>
      </c>
    </row>
    <row r="41" spans="1:4" ht="15.75" thickBot="1" x14ac:dyDescent="0.3">
      <c r="A41" s="146"/>
      <c r="B41" s="131"/>
      <c r="C41" s="105"/>
      <c r="D41" s="111"/>
    </row>
    <row r="42" spans="1:4" ht="15.75" x14ac:dyDescent="0.25">
      <c r="A42" s="97"/>
      <c r="B42" s="92" t="s">
        <v>1</v>
      </c>
      <c r="C42" s="93"/>
      <c r="D42" s="94"/>
    </row>
    <row r="43" spans="1:4" ht="18" customHeight="1" x14ac:dyDescent="0.25">
      <c r="A43" s="86" t="s">
        <v>51</v>
      </c>
      <c r="B43" s="106"/>
      <c r="C43" s="112"/>
      <c r="D43" s="96"/>
    </row>
    <row r="44" spans="1:4" ht="15.75" x14ac:dyDescent="0.25">
      <c r="A44" s="86"/>
      <c r="B44" s="87" t="s">
        <v>7</v>
      </c>
      <c r="C44" s="88"/>
      <c r="D44" s="89"/>
    </row>
    <row r="45" spans="1:4" x14ac:dyDescent="0.25">
      <c r="A45" s="86"/>
      <c r="B45" s="129" t="s">
        <v>59</v>
      </c>
      <c r="C45" s="101">
        <v>2</v>
      </c>
      <c r="D45" s="102" t="s">
        <v>97</v>
      </c>
    </row>
    <row r="46" spans="1:4" x14ac:dyDescent="0.25">
      <c r="A46" s="86"/>
      <c r="B46" s="129" t="s">
        <v>67</v>
      </c>
      <c r="C46" s="7">
        <v>1</v>
      </c>
      <c r="D46" s="108" t="s">
        <v>93</v>
      </c>
    </row>
    <row r="47" spans="1:4" x14ac:dyDescent="0.25">
      <c r="A47" s="86"/>
      <c r="B47" s="90"/>
      <c r="C47" s="77">
        <v>1</v>
      </c>
      <c r="D47" s="102" t="s">
        <v>12</v>
      </c>
    </row>
    <row r="48" spans="1:4" x14ac:dyDescent="0.25">
      <c r="A48" s="86"/>
      <c r="B48" s="91"/>
      <c r="C48" s="7">
        <v>1</v>
      </c>
      <c r="D48" s="102" t="s">
        <v>91</v>
      </c>
    </row>
    <row r="49" spans="1:4" x14ac:dyDescent="0.25">
      <c r="A49" s="115"/>
      <c r="B49" s="132"/>
      <c r="C49" s="133">
        <v>1</v>
      </c>
      <c r="D49" s="102" t="s">
        <v>77</v>
      </c>
    </row>
    <row r="50" spans="1:4" x14ac:dyDescent="0.25">
      <c r="A50" s="115"/>
      <c r="B50" s="132"/>
      <c r="C50" s="133">
        <v>1</v>
      </c>
      <c r="D50" s="102" t="s">
        <v>98</v>
      </c>
    </row>
    <row r="51" spans="1:4" x14ac:dyDescent="0.25">
      <c r="A51" s="115"/>
      <c r="B51" s="132"/>
      <c r="C51" s="133">
        <v>1</v>
      </c>
      <c r="D51" s="102" t="s">
        <v>99</v>
      </c>
    </row>
    <row r="52" spans="1:4" ht="15" customHeight="1" thickBot="1" x14ac:dyDescent="0.3">
      <c r="A52" s="98"/>
      <c r="B52" s="134"/>
      <c r="C52" s="133">
        <v>1</v>
      </c>
      <c r="D52" s="111" t="s">
        <v>100</v>
      </c>
    </row>
    <row r="53" spans="1:4" ht="16.5" thickBot="1" x14ac:dyDescent="0.3">
      <c r="A53" s="145" t="s">
        <v>52</v>
      </c>
      <c r="B53" s="135" t="s">
        <v>1</v>
      </c>
      <c r="C53" s="136"/>
      <c r="D53" s="137"/>
    </row>
    <row r="54" spans="1:4" ht="15.75" thickBot="1" x14ac:dyDescent="0.3">
      <c r="A54" s="146"/>
      <c r="B54" s="138"/>
      <c r="C54" s="139"/>
      <c r="D54" s="140"/>
    </row>
    <row r="63" spans="1:4" x14ac:dyDescent="0.25">
      <c r="A63" s="68"/>
    </row>
    <row r="65" spans="2:4" x14ac:dyDescent="0.25">
      <c r="B65" s="69"/>
      <c r="C65" s="69"/>
      <c r="D65" s="69"/>
    </row>
    <row r="66" spans="2:4" x14ac:dyDescent="0.25">
      <c r="B66" s="68"/>
      <c r="C66" s="68"/>
      <c r="D66" s="68"/>
    </row>
  </sheetData>
  <mergeCells count="5">
    <mergeCell ref="A53:A54"/>
    <mergeCell ref="B4:D4"/>
    <mergeCell ref="B8:D8"/>
    <mergeCell ref="A15:A41"/>
    <mergeCell ref="A4:A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4"/>
  <sheetViews>
    <sheetView workbookViewId="0">
      <selection activeCell="L32" sqref="L32:L33"/>
    </sheetView>
  </sheetViews>
  <sheetFormatPr defaultRowHeight="15" x14ac:dyDescent="0.25"/>
  <cols>
    <col min="2" max="2" width="29.42578125" customWidth="1"/>
    <col min="3" max="3" width="9.5703125" customWidth="1"/>
    <col min="4" max="4" width="27.42578125" customWidth="1"/>
  </cols>
  <sheetData>
    <row r="1" spans="1:4" s="1" customFormat="1" ht="15.75" x14ac:dyDescent="0.25">
      <c r="A1" s="152" t="s">
        <v>16</v>
      </c>
      <c r="B1" s="153"/>
      <c r="C1" s="153"/>
      <c r="D1" s="153"/>
    </row>
    <row r="2" spans="1:4" ht="15.75" thickBot="1" x14ac:dyDescent="0.3"/>
    <row r="3" spans="1:4" ht="31.5" customHeight="1" thickBot="1" x14ac:dyDescent="0.3">
      <c r="A3" s="64" t="s">
        <v>48</v>
      </c>
      <c r="B3" s="65" t="s">
        <v>13</v>
      </c>
      <c r="C3" s="66" t="s">
        <v>14</v>
      </c>
      <c r="D3" s="67" t="s">
        <v>10</v>
      </c>
    </row>
    <row r="4" spans="1:4" x14ac:dyDescent="0.25">
      <c r="A4" s="156" t="s">
        <v>49</v>
      </c>
      <c r="B4" s="21"/>
      <c r="C4" s="17"/>
      <c r="D4" s="18"/>
    </row>
    <row r="5" spans="1:4" x14ac:dyDescent="0.25">
      <c r="A5" s="157"/>
      <c r="B5" s="22"/>
      <c r="C5" s="3"/>
      <c r="D5" s="14"/>
    </row>
    <row r="6" spans="1:4" x14ac:dyDescent="0.25">
      <c r="A6" s="158" t="s">
        <v>50</v>
      </c>
      <c r="B6" s="22"/>
      <c r="C6" s="3"/>
      <c r="D6" s="14"/>
    </row>
    <row r="7" spans="1:4" x14ac:dyDescent="0.25">
      <c r="A7" s="157"/>
      <c r="B7" s="22"/>
      <c r="C7" s="3"/>
      <c r="D7" s="14"/>
    </row>
    <row r="8" spans="1:4" x14ac:dyDescent="0.25">
      <c r="A8" s="158" t="s">
        <v>53</v>
      </c>
      <c r="B8" s="22"/>
      <c r="C8" s="3"/>
      <c r="D8" s="14"/>
    </row>
    <row r="9" spans="1:4" x14ac:dyDescent="0.25">
      <c r="A9" s="157"/>
      <c r="B9" s="22"/>
      <c r="C9" s="3"/>
      <c r="D9" s="14"/>
    </row>
    <row r="10" spans="1:4" x14ac:dyDescent="0.25">
      <c r="A10" s="158" t="s">
        <v>54</v>
      </c>
      <c r="B10" s="22"/>
      <c r="C10" s="3"/>
      <c r="D10" s="14"/>
    </row>
    <row r="11" spans="1:4" ht="15.75" thickBot="1" x14ac:dyDescent="0.3">
      <c r="A11" s="159"/>
      <c r="B11" s="23"/>
      <c r="C11" s="15"/>
      <c r="D11" s="16"/>
    </row>
    <row r="13" spans="1:4" x14ac:dyDescent="0.25">
      <c r="A13" s="154" t="s">
        <v>15</v>
      </c>
      <c r="B13" s="155"/>
      <c r="C13" s="155"/>
      <c r="D13" s="155"/>
    </row>
    <row r="14" spans="1:4" ht="15" customHeight="1" x14ac:dyDescent="0.25">
      <c r="A14" s="151" t="s">
        <v>55</v>
      </c>
      <c r="B14" s="151"/>
      <c r="C14" s="151"/>
      <c r="D14" s="151"/>
    </row>
  </sheetData>
  <mergeCells count="7">
    <mergeCell ref="A14:D14"/>
    <mergeCell ref="A1:D1"/>
    <mergeCell ref="A13:D13"/>
    <mergeCell ref="A4:A5"/>
    <mergeCell ref="A6:A7"/>
    <mergeCell ref="A8:A9"/>
    <mergeCell ref="A10:A1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63"/>
  <sheetViews>
    <sheetView topLeftCell="A9" workbookViewId="0">
      <selection activeCell="B33" sqref="B33"/>
    </sheetView>
  </sheetViews>
  <sheetFormatPr defaultRowHeight="15" x14ac:dyDescent="0.25"/>
  <cols>
    <col min="1" max="1" width="37.7109375" customWidth="1"/>
    <col min="2" max="2" width="14.28515625" customWidth="1"/>
    <col min="3" max="3" width="15.7109375" customWidth="1"/>
    <col min="4" max="4" width="8.5703125" customWidth="1"/>
    <col min="5" max="5" width="11.28515625" customWidth="1"/>
  </cols>
  <sheetData>
    <row r="1" spans="1:12" s="1" customFormat="1" ht="31.5" customHeight="1" x14ac:dyDescent="0.25">
      <c r="A1" s="160" t="s">
        <v>80</v>
      </c>
      <c r="B1" s="161"/>
      <c r="C1" s="161"/>
      <c r="D1" s="161"/>
      <c r="E1" s="161"/>
    </row>
    <row r="2" spans="1:12" ht="15.75" thickBot="1" x14ac:dyDescent="0.3"/>
    <row r="3" spans="1:12" ht="48" thickBot="1" x14ac:dyDescent="0.3">
      <c r="A3" s="50" t="s">
        <v>13</v>
      </c>
      <c r="B3" s="51" t="s">
        <v>20</v>
      </c>
      <c r="C3" s="51" t="s">
        <v>3</v>
      </c>
      <c r="D3" s="51" t="s">
        <v>17</v>
      </c>
      <c r="E3" s="52" t="s">
        <v>5</v>
      </c>
      <c r="F3" s="8"/>
      <c r="G3" s="8"/>
      <c r="H3" s="8"/>
      <c r="I3" s="8"/>
      <c r="J3" s="8"/>
      <c r="K3" s="8"/>
      <c r="L3" s="8"/>
    </row>
    <row r="4" spans="1:12" ht="15.75" x14ac:dyDescent="0.25">
      <c r="A4" s="47" t="s">
        <v>18</v>
      </c>
      <c r="B4" s="48"/>
      <c r="C4" s="48"/>
      <c r="D4" s="48"/>
      <c r="E4" s="49"/>
    </row>
    <row r="5" spans="1:12" x14ac:dyDescent="0.25">
      <c r="A5" s="38" t="s">
        <v>71</v>
      </c>
      <c r="B5" s="9">
        <v>15</v>
      </c>
      <c r="C5" s="9">
        <v>0</v>
      </c>
      <c r="D5" s="9">
        <v>12</v>
      </c>
      <c r="E5" s="37">
        <v>3</v>
      </c>
    </row>
    <row r="6" spans="1:12" x14ac:dyDescent="0.25">
      <c r="A6" s="38" t="s">
        <v>68</v>
      </c>
      <c r="B6" s="9">
        <v>8</v>
      </c>
      <c r="C6" s="9">
        <v>0</v>
      </c>
      <c r="D6" s="9">
        <v>4</v>
      </c>
      <c r="E6" s="37">
        <v>4</v>
      </c>
    </row>
    <row r="7" spans="1:12" s="8" customFormat="1" x14ac:dyDescent="0.25">
      <c r="A7" s="38" t="s">
        <v>79</v>
      </c>
      <c r="B7" s="9">
        <v>8</v>
      </c>
      <c r="C7" s="9">
        <v>0</v>
      </c>
      <c r="D7" s="9">
        <v>3</v>
      </c>
      <c r="E7" s="37">
        <v>5</v>
      </c>
    </row>
    <row r="8" spans="1:12" s="8" customFormat="1" ht="17.25" customHeight="1" x14ac:dyDescent="0.25">
      <c r="A8" s="80" t="s">
        <v>19</v>
      </c>
      <c r="B8" s="81">
        <f>SUM(B5:B7)</f>
        <v>31</v>
      </c>
      <c r="C8" s="81">
        <f>SUM(C5:C7)</f>
        <v>0</v>
      </c>
      <c r="D8" s="81">
        <f>SUM(D5:D7)</f>
        <v>19</v>
      </c>
      <c r="E8" s="82">
        <f>SUM(E5:E7)</f>
        <v>12</v>
      </c>
    </row>
    <row r="9" spans="1:12" s="8" customFormat="1" ht="15.75" x14ac:dyDescent="0.25">
      <c r="A9" s="39" t="s">
        <v>43</v>
      </c>
      <c r="B9" s="10"/>
      <c r="C9" s="10"/>
      <c r="D9" s="10"/>
      <c r="E9" s="40"/>
    </row>
    <row r="10" spans="1:12" s="8" customFormat="1" x14ac:dyDescent="0.25">
      <c r="A10" s="78" t="s">
        <v>73</v>
      </c>
      <c r="B10" s="10">
        <v>21</v>
      </c>
      <c r="C10" s="10">
        <v>1</v>
      </c>
      <c r="D10" s="10">
        <v>15</v>
      </c>
      <c r="E10" s="40">
        <v>5</v>
      </c>
    </row>
    <row r="11" spans="1:12" s="8" customFormat="1" x14ac:dyDescent="0.25">
      <c r="A11" s="78" t="s">
        <v>61</v>
      </c>
      <c r="B11" s="10">
        <v>4</v>
      </c>
      <c r="C11" s="10">
        <v>0</v>
      </c>
      <c r="D11" s="10">
        <v>3</v>
      </c>
      <c r="E11" s="40">
        <v>1</v>
      </c>
    </row>
    <row r="12" spans="1:12" s="8" customFormat="1" x14ac:dyDescent="0.25">
      <c r="A12" s="78" t="s">
        <v>60</v>
      </c>
      <c r="B12" s="10">
        <v>14</v>
      </c>
      <c r="C12" s="10">
        <v>2</v>
      </c>
      <c r="D12" s="10">
        <v>7</v>
      </c>
      <c r="E12" s="40">
        <v>5</v>
      </c>
    </row>
    <row r="13" spans="1:12" s="8" customFormat="1" x14ac:dyDescent="0.25">
      <c r="A13" s="78" t="s">
        <v>66</v>
      </c>
      <c r="B13" s="10">
        <v>6</v>
      </c>
      <c r="C13" s="10">
        <v>1</v>
      </c>
      <c r="D13" s="10">
        <v>3</v>
      </c>
      <c r="E13" s="40">
        <v>2</v>
      </c>
    </row>
    <row r="14" spans="1:12" s="8" customFormat="1" x14ac:dyDescent="0.25">
      <c r="A14" s="78" t="s">
        <v>67</v>
      </c>
      <c r="B14" s="10">
        <v>2</v>
      </c>
      <c r="C14" s="10">
        <v>0</v>
      </c>
      <c r="D14" s="10">
        <v>2</v>
      </c>
      <c r="E14" s="40">
        <v>0</v>
      </c>
    </row>
    <row r="15" spans="1:12" s="8" customFormat="1" x14ac:dyDescent="0.25">
      <c r="A15" s="78" t="s">
        <v>59</v>
      </c>
      <c r="B15" s="10">
        <v>7</v>
      </c>
      <c r="C15" s="10">
        <v>0</v>
      </c>
      <c r="D15" s="10">
        <v>6</v>
      </c>
      <c r="E15" s="40">
        <v>1</v>
      </c>
    </row>
    <row r="16" spans="1:12" s="8" customFormat="1" ht="15" customHeight="1" x14ac:dyDescent="0.25">
      <c r="A16" s="41" t="s">
        <v>72</v>
      </c>
      <c r="B16" s="10">
        <v>24</v>
      </c>
      <c r="C16" s="10">
        <v>4</v>
      </c>
      <c r="D16" s="10">
        <v>18</v>
      </c>
      <c r="E16" s="40">
        <v>2</v>
      </c>
    </row>
    <row r="17" spans="1:5" ht="18.75" customHeight="1" thickBot="1" x14ac:dyDescent="0.3">
      <c r="A17" s="42" t="s">
        <v>19</v>
      </c>
      <c r="B17" s="43">
        <f>SUM(B10:B16)</f>
        <v>78</v>
      </c>
      <c r="C17" s="43">
        <f>SUM(C10:C16)</f>
        <v>8</v>
      </c>
      <c r="D17" s="43">
        <f>SUM(D10:D16)</f>
        <v>54</v>
      </c>
      <c r="E17" s="44">
        <f>SUM(E10:E16)</f>
        <v>16</v>
      </c>
    </row>
    <row r="18" spans="1:5" ht="15" customHeight="1" x14ac:dyDescent="0.25">
      <c r="A18" s="8"/>
      <c r="B18" s="8"/>
      <c r="C18" s="8"/>
      <c r="D18" s="8"/>
      <c r="E18" s="8"/>
    </row>
    <row r="19" spans="1:5" ht="15" customHeight="1" x14ac:dyDescent="0.25">
      <c r="A19" s="8"/>
      <c r="B19" s="8"/>
      <c r="C19" s="8"/>
      <c r="D19" s="8"/>
      <c r="E19" s="8"/>
    </row>
    <row r="20" spans="1:5" ht="15" customHeight="1" x14ac:dyDescent="0.25">
      <c r="A20" s="160" t="s">
        <v>82</v>
      </c>
      <c r="B20" s="160"/>
      <c r="C20" s="160"/>
      <c r="D20" s="160"/>
      <c r="E20" s="160"/>
    </row>
    <row r="21" spans="1:5" ht="15" customHeight="1" thickBot="1" x14ac:dyDescent="0.3">
      <c r="A21" s="8"/>
      <c r="B21" s="8"/>
      <c r="C21" s="8"/>
      <c r="D21" s="8"/>
      <c r="E21" s="8"/>
    </row>
    <row r="22" spans="1:5" ht="49.5" customHeight="1" thickBot="1" x14ac:dyDescent="0.3">
      <c r="A22" s="50" t="s">
        <v>13</v>
      </c>
      <c r="B22" s="51" t="s">
        <v>20</v>
      </c>
      <c r="C22" s="51" t="s">
        <v>3</v>
      </c>
      <c r="D22" s="51" t="s">
        <v>17</v>
      </c>
      <c r="E22" s="52" t="s">
        <v>5</v>
      </c>
    </row>
    <row r="23" spans="1:5" ht="15" customHeight="1" x14ac:dyDescent="0.25">
      <c r="A23" s="53" t="s">
        <v>56</v>
      </c>
      <c r="B23" s="48"/>
      <c r="C23" s="48"/>
      <c r="D23" s="48"/>
      <c r="E23" s="49"/>
    </row>
    <row r="24" spans="1:5" ht="15.75" x14ac:dyDescent="0.25">
      <c r="A24" s="84" t="s">
        <v>71</v>
      </c>
      <c r="B24" s="48">
        <v>3</v>
      </c>
      <c r="C24" s="48">
        <v>0</v>
      </c>
      <c r="D24" s="48">
        <v>3</v>
      </c>
      <c r="E24" s="49">
        <v>0</v>
      </c>
    </row>
    <row r="25" spans="1:5" x14ac:dyDescent="0.25">
      <c r="A25" s="38" t="s">
        <v>40</v>
      </c>
      <c r="B25" s="9">
        <v>3</v>
      </c>
      <c r="C25" s="9">
        <v>0</v>
      </c>
      <c r="D25" s="9">
        <v>3</v>
      </c>
      <c r="E25" s="37">
        <v>0</v>
      </c>
    </row>
    <row r="26" spans="1:5" x14ac:dyDescent="0.25">
      <c r="A26" s="83" t="s">
        <v>70</v>
      </c>
      <c r="B26" s="9">
        <v>0</v>
      </c>
      <c r="C26" s="9">
        <v>0</v>
      </c>
      <c r="D26" s="9">
        <v>0</v>
      </c>
      <c r="E26" s="37">
        <v>0</v>
      </c>
    </row>
    <row r="27" spans="1:5" x14ac:dyDescent="0.25">
      <c r="A27" s="83" t="s">
        <v>68</v>
      </c>
      <c r="B27" s="9">
        <v>4</v>
      </c>
      <c r="C27" s="9">
        <v>0</v>
      </c>
      <c r="D27" s="9">
        <v>3</v>
      </c>
      <c r="E27" s="37">
        <v>1</v>
      </c>
    </row>
    <row r="28" spans="1:5" x14ac:dyDescent="0.25">
      <c r="A28" s="38" t="s">
        <v>40</v>
      </c>
      <c r="B28" s="9">
        <v>4</v>
      </c>
      <c r="C28" s="9">
        <v>0</v>
      </c>
      <c r="D28" s="9">
        <v>3</v>
      </c>
      <c r="E28" s="37">
        <v>1</v>
      </c>
    </row>
    <row r="29" spans="1:5" x14ac:dyDescent="0.25">
      <c r="A29" s="83" t="s">
        <v>70</v>
      </c>
      <c r="B29" s="9">
        <v>0</v>
      </c>
      <c r="C29" s="9">
        <v>0</v>
      </c>
      <c r="D29" s="9">
        <v>0</v>
      </c>
      <c r="E29" s="37">
        <v>0</v>
      </c>
    </row>
    <row r="30" spans="1:5" x14ac:dyDescent="0.25">
      <c r="A30" s="38" t="s">
        <v>79</v>
      </c>
      <c r="B30" s="9">
        <v>5</v>
      </c>
      <c r="C30" s="9">
        <v>0</v>
      </c>
      <c r="D30" s="9">
        <v>2</v>
      </c>
      <c r="E30" s="37">
        <v>3</v>
      </c>
    </row>
    <row r="31" spans="1:5" x14ac:dyDescent="0.25">
      <c r="A31" s="38" t="s">
        <v>40</v>
      </c>
      <c r="B31" s="9">
        <v>5</v>
      </c>
      <c r="C31" s="9">
        <v>0</v>
      </c>
      <c r="D31" s="9">
        <v>2</v>
      </c>
      <c r="E31" s="37">
        <v>3</v>
      </c>
    </row>
    <row r="32" spans="1:5" ht="15" customHeight="1" x14ac:dyDescent="0.25">
      <c r="A32" s="83" t="s">
        <v>70</v>
      </c>
      <c r="B32" s="9">
        <v>0</v>
      </c>
      <c r="C32" s="9">
        <v>0</v>
      </c>
      <c r="D32" s="9">
        <v>0</v>
      </c>
      <c r="E32" s="37">
        <v>0</v>
      </c>
    </row>
    <row r="33" spans="1:5" ht="16.5" thickBot="1" x14ac:dyDescent="0.3">
      <c r="A33" s="42" t="s">
        <v>19</v>
      </c>
      <c r="B33" s="45">
        <f>SUM(B24,B27,B30)</f>
        <v>12</v>
      </c>
      <c r="C33" s="45">
        <f t="shared" ref="C33:E33" si="0">SUM(C24,C27,C30)</f>
        <v>0</v>
      </c>
      <c r="D33" s="45">
        <f t="shared" si="0"/>
        <v>8</v>
      </c>
      <c r="E33" s="45">
        <f t="shared" si="0"/>
        <v>4</v>
      </c>
    </row>
    <row r="34" spans="1:5" ht="15.75" x14ac:dyDescent="0.25">
      <c r="A34" s="39" t="s">
        <v>39</v>
      </c>
      <c r="B34" s="10"/>
      <c r="C34" s="10"/>
      <c r="D34" s="10"/>
      <c r="E34" s="40"/>
    </row>
    <row r="35" spans="1:5" x14ac:dyDescent="0.25">
      <c r="A35" s="79" t="s">
        <v>73</v>
      </c>
      <c r="B35" s="118">
        <v>5</v>
      </c>
      <c r="C35" s="118">
        <v>0</v>
      </c>
      <c r="D35" s="118">
        <v>2</v>
      </c>
      <c r="E35" s="119">
        <v>4</v>
      </c>
    </row>
    <row r="36" spans="1:5" x14ac:dyDescent="0.25">
      <c r="A36" s="41" t="s">
        <v>41</v>
      </c>
      <c r="B36" s="118">
        <v>5</v>
      </c>
      <c r="C36" s="118">
        <v>0</v>
      </c>
      <c r="D36" s="118">
        <v>2</v>
      </c>
      <c r="E36" s="119">
        <v>4</v>
      </c>
    </row>
    <row r="37" spans="1:5" x14ac:dyDescent="0.25">
      <c r="A37" s="41" t="s">
        <v>69</v>
      </c>
      <c r="B37" s="118">
        <v>0</v>
      </c>
      <c r="C37" s="118">
        <v>0</v>
      </c>
      <c r="D37" s="118">
        <v>0</v>
      </c>
      <c r="E37" s="119">
        <v>0</v>
      </c>
    </row>
    <row r="38" spans="1:5" x14ac:dyDescent="0.25">
      <c r="A38" s="79" t="s">
        <v>60</v>
      </c>
      <c r="B38" s="116">
        <v>7</v>
      </c>
      <c r="C38" s="116">
        <v>0</v>
      </c>
      <c r="D38" s="116">
        <v>2</v>
      </c>
      <c r="E38" s="117">
        <v>5</v>
      </c>
    </row>
    <row r="39" spans="1:5" x14ac:dyDescent="0.25">
      <c r="A39" s="41" t="s">
        <v>41</v>
      </c>
      <c r="B39" s="116">
        <v>7</v>
      </c>
      <c r="C39" s="116">
        <v>0</v>
      </c>
      <c r="D39" s="116">
        <v>2</v>
      </c>
      <c r="E39" s="117">
        <v>5</v>
      </c>
    </row>
    <row r="40" spans="1:5" x14ac:dyDescent="0.25">
      <c r="A40" s="41" t="s">
        <v>69</v>
      </c>
      <c r="B40" s="118">
        <v>0</v>
      </c>
      <c r="C40" s="118">
        <v>0</v>
      </c>
      <c r="D40" s="118">
        <v>0</v>
      </c>
      <c r="E40" s="119">
        <v>0</v>
      </c>
    </row>
    <row r="41" spans="1:5" x14ac:dyDescent="0.25">
      <c r="A41" s="79" t="s">
        <v>66</v>
      </c>
      <c r="B41" s="116">
        <v>2</v>
      </c>
      <c r="C41" s="116">
        <v>0</v>
      </c>
      <c r="D41" s="116">
        <v>1</v>
      </c>
      <c r="E41" s="117">
        <v>1</v>
      </c>
    </row>
    <row r="42" spans="1:5" x14ac:dyDescent="0.25">
      <c r="A42" s="41" t="s">
        <v>41</v>
      </c>
      <c r="B42" s="116">
        <v>1</v>
      </c>
      <c r="C42" s="116">
        <v>0</v>
      </c>
      <c r="D42" s="116">
        <v>1</v>
      </c>
      <c r="E42" s="117">
        <v>0</v>
      </c>
    </row>
    <row r="43" spans="1:5" x14ac:dyDescent="0.25">
      <c r="A43" s="41" t="s">
        <v>69</v>
      </c>
      <c r="B43" s="116">
        <v>1</v>
      </c>
      <c r="C43" s="116">
        <v>0</v>
      </c>
      <c r="D43" s="116">
        <v>0</v>
      </c>
      <c r="E43" s="117">
        <v>1</v>
      </c>
    </row>
    <row r="44" spans="1:5" x14ac:dyDescent="0.25">
      <c r="A44" s="79" t="s">
        <v>67</v>
      </c>
      <c r="B44" s="116">
        <v>0</v>
      </c>
      <c r="C44" s="116">
        <v>0</v>
      </c>
      <c r="D44" s="116">
        <v>0</v>
      </c>
      <c r="E44" s="117">
        <v>0</v>
      </c>
    </row>
    <row r="45" spans="1:5" x14ac:dyDescent="0.25">
      <c r="A45" s="41" t="s">
        <v>41</v>
      </c>
      <c r="B45" s="116">
        <v>0</v>
      </c>
      <c r="C45" s="116">
        <v>0</v>
      </c>
      <c r="D45" s="116">
        <v>0</v>
      </c>
      <c r="E45" s="117">
        <v>0</v>
      </c>
    </row>
    <row r="46" spans="1:5" x14ac:dyDescent="0.25">
      <c r="A46" s="41" t="s">
        <v>69</v>
      </c>
      <c r="B46" s="116">
        <v>0</v>
      </c>
      <c r="C46" s="116">
        <v>0</v>
      </c>
      <c r="D46" s="116">
        <v>0</v>
      </c>
      <c r="E46" s="117">
        <v>0</v>
      </c>
    </row>
    <row r="47" spans="1:5" x14ac:dyDescent="0.25">
      <c r="A47" s="79" t="s">
        <v>59</v>
      </c>
      <c r="B47" s="116">
        <v>1</v>
      </c>
      <c r="C47" s="116">
        <v>0</v>
      </c>
      <c r="D47" s="116">
        <v>0</v>
      </c>
      <c r="E47" s="117">
        <v>1</v>
      </c>
    </row>
    <row r="48" spans="1:5" x14ac:dyDescent="0.25">
      <c r="A48" s="41" t="s">
        <v>41</v>
      </c>
      <c r="B48" s="116">
        <v>1</v>
      </c>
      <c r="C48" s="116">
        <v>0</v>
      </c>
      <c r="D48" s="116">
        <v>0</v>
      </c>
      <c r="E48" s="117">
        <v>1</v>
      </c>
    </row>
    <row r="49" spans="1:5" x14ac:dyDescent="0.25">
      <c r="A49" s="41" t="s">
        <v>69</v>
      </c>
      <c r="B49" s="116">
        <v>0</v>
      </c>
      <c r="C49" s="116">
        <v>0</v>
      </c>
      <c r="D49" s="116">
        <v>0</v>
      </c>
      <c r="E49" s="117">
        <v>0</v>
      </c>
    </row>
    <row r="50" spans="1:5" x14ac:dyDescent="0.25">
      <c r="A50" s="79" t="s">
        <v>61</v>
      </c>
      <c r="B50" s="116">
        <v>1</v>
      </c>
      <c r="C50" s="116">
        <v>0</v>
      </c>
      <c r="D50" s="116">
        <v>0</v>
      </c>
      <c r="E50" s="117">
        <v>1</v>
      </c>
    </row>
    <row r="51" spans="1:5" x14ac:dyDescent="0.25">
      <c r="A51" s="41" t="s">
        <v>41</v>
      </c>
      <c r="B51" s="116">
        <v>1</v>
      </c>
      <c r="C51" s="116">
        <v>0</v>
      </c>
      <c r="D51" s="116">
        <v>0</v>
      </c>
      <c r="E51" s="117">
        <v>1</v>
      </c>
    </row>
    <row r="52" spans="1:5" x14ac:dyDescent="0.25">
      <c r="A52" s="41" t="s">
        <v>69</v>
      </c>
      <c r="B52" s="116">
        <v>0</v>
      </c>
      <c r="C52" s="116">
        <v>0</v>
      </c>
      <c r="D52" s="116">
        <v>0</v>
      </c>
      <c r="E52" s="117">
        <v>0</v>
      </c>
    </row>
    <row r="53" spans="1:5" x14ac:dyDescent="0.25">
      <c r="A53" s="79" t="s">
        <v>72</v>
      </c>
      <c r="B53" s="120">
        <v>4</v>
      </c>
      <c r="C53" s="120">
        <v>0</v>
      </c>
      <c r="D53" s="120">
        <v>2</v>
      </c>
      <c r="E53" s="121">
        <v>2</v>
      </c>
    </row>
    <row r="54" spans="1:5" x14ac:dyDescent="0.25">
      <c r="A54" s="41" t="s">
        <v>41</v>
      </c>
      <c r="B54" s="120">
        <v>4</v>
      </c>
      <c r="C54" s="120">
        <v>0</v>
      </c>
      <c r="D54" s="120">
        <v>2</v>
      </c>
      <c r="E54" s="121">
        <v>2</v>
      </c>
    </row>
    <row r="55" spans="1:5" x14ac:dyDescent="0.25">
      <c r="A55" s="41" t="s">
        <v>69</v>
      </c>
      <c r="B55" s="116">
        <v>0</v>
      </c>
      <c r="C55" s="116">
        <v>0</v>
      </c>
      <c r="D55" s="116">
        <v>0</v>
      </c>
      <c r="E55" s="117">
        <v>0</v>
      </c>
    </row>
    <row r="56" spans="1:5" ht="16.5" thickBot="1" x14ac:dyDescent="0.3">
      <c r="A56" s="42" t="s">
        <v>19</v>
      </c>
      <c r="B56" s="45">
        <f>SUM(B35,B38,B41,B44,B47,B50,B53)</f>
        <v>20</v>
      </c>
      <c r="C56" s="45">
        <f t="shared" ref="C56:E56" si="1">SUM(C35,C38,C41,C44,C47,C50,C53)</f>
        <v>0</v>
      </c>
      <c r="D56" s="45">
        <f t="shared" si="1"/>
        <v>7</v>
      </c>
      <c r="E56" s="45">
        <f t="shared" si="1"/>
        <v>14</v>
      </c>
    </row>
    <row r="59" spans="1:5" ht="15.75" x14ac:dyDescent="0.25">
      <c r="A59" s="152" t="s">
        <v>83</v>
      </c>
      <c r="B59" s="153"/>
      <c r="C59" s="153"/>
      <c r="D59" s="153"/>
      <c r="E59" s="153"/>
    </row>
    <row r="60" spans="1:5" ht="15.75" thickBot="1" x14ac:dyDescent="0.3"/>
    <row r="61" spans="1:5" ht="48" thickBot="1" x14ac:dyDescent="0.3">
      <c r="A61" s="50" t="s">
        <v>13</v>
      </c>
      <c r="B61" s="51" t="s">
        <v>47</v>
      </c>
      <c r="C61" s="51" t="s">
        <v>3</v>
      </c>
      <c r="D61" s="51" t="s">
        <v>17</v>
      </c>
      <c r="E61" s="52" t="s">
        <v>5</v>
      </c>
    </row>
    <row r="62" spans="1:5" x14ac:dyDescent="0.25">
      <c r="A62" s="54"/>
      <c r="B62" s="17"/>
      <c r="C62" s="17"/>
      <c r="D62" s="17"/>
      <c r="E62" s="18"/>
    </row>
    <row r="63" spans="1:5" ht="15.75" thickBot="1" x14ac:dyDescent="0.3">
      <c r="A63" s="46"/>
      <c r="B63" s="15"/>
      <c r="C63" s="15"/>
      <c r="D63" s="15"/>
      <c r="E63" s="16"/>
    </row>
  </sheetData>
  <mergeCells count="3">
    <mergeCell ref="A20:E20"/>
    <mergeCell ref="A1:E1"/>
    <mergeCell ref="A59:E59"/>
  </mergeCells>
  <pageMargins left="0.7" right="0.7" top="0.78740157499999996" bottom="0.78740157499999996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3"/>
  <sheetViews>
    <sheetView workbookViewId="0">
      <selection activeCell="D12" sqref="D12"/>
    </sheetView>
  </sheetViews>
  <sheetFormatPr defaultRowHeight="15" x14ac:dyDescent="0.25"/>
  <cols>
    <col min="1" max="1" width="36.85546875" customWidth="1"/>
    <col min="2" max="2" width="17.7109375" customWidth="1"/>
    <col min="3" max="3" width="14.5703125" customWidth="1"/>
    <col min="4" max="4" width="15.7109375" customWidth="1"/>
  </cols>
  <sheetData>
    <row r="1" spans="1:4" s="1" customFormat="1" ht="15.75" x14ac:dyDescent="0.25">
      <c r="A1" s="152" t="s">
        <v>42</v>
      </c>
      <c r="B1" s="153"/>
      <c r="C1" s="153"/>
      <c r="D1" s="153"/>
    </row>
    <row r="2" spans="1:4" ht="15.75" thickBot="1" x14ac:dyDescent="0.3"/>
    <row r="3" spans="1:4" ht="15.75" x14ac:dyDescent="0.25">
      <c r="A3" s="165"/>
      <c r="B3" s="162" t="s">
        <v>23</v>
      </c>
      <c r="C3" s="163"/>
      <c r="D3" s="164"/>
    </row>
    <row r="4" spans="1:4" ht="16.5" thickBot="1" x14ac:dyDescent="0.3">
      <c r="A4" s="166"/>
      <c r="B4" s="57" t="s">
        <v>24</v>
      </c>
      <c r="C4" s="57" t="s">
        <v>25</v>
      </c>
      <c r="D4" s="58" t="s">
        <v>26</v>
      </c>
    </row>
    <row r="5" spans="1:4" x14ac:dyDescent="0.25">
      <c r="A5" s="56" t="s">
        <v>21</v>
      </c>
      <c r="B5" s="122">
        <v>88</v>
      </c>
      <c r="C5" s="123">
        <v>0</v>
      </c>
      <c r="D5" s="124">
        <v>1</v>
      </c>
    </row>
    <row r="6" spans="1:4" ht="15.75" thickBot="1" x14ac:dyDescent="0.3">
      <c r="A6" s="55" t="s">
        <v>22</v>
      </c>
      <c r="B6" s="125">
        <v>271</v>
      </c>
      <c r="C6" s="126">
        <v>4</v>
      </c>
      <c r="D6" s="127">
        <v>2</v>
      </c>
    </row>
    <row r="8" spans="1:4" ht="15.75" thickBot="1" x14ac:dyDescent="0.3"/>
    <row r="9" spans="1:4" ht="16.5" thickBot="1" x14ac:dyDescent="0.3">
      <c r="A9" s="62" t="s">
        <v>27</v>
      </c>
      <c r="B9" s="63" t="s">
        <v>28</v>
      </c>
    </row>
    <row r="10" spans="1:4" x14ac:dyDescent="0.25">
      <c r="A10" s="61" t="s">
        <v>29</v>
      </c>
      <c r="B10" s="70">
        <v>71</v>
      </c>
    </row>
    <row r="11" spans="1:4" x14ac:dyDescent="0.25">
      <c r="A11" s="59" t="s">
        <v>44</v>
      </c>
      <c r="B11" s="71">
        <v>16</v>
      </c>
    </row>
    <row r="12" spans="1:4" x14ac:dyDescent="0.25">
      <c r="A12" s="59" t="s">
        <v>30</v>
      </c>
      <c r="B12" s="71">
        <v>31</v>
      </c>
    </row>
    <row r="13" spans="1:4" x14ac:dyDescent="0.25">
      <c r="A13" s="59" t="s">
        <v>46</v>
      </c>
      <c r="B13" s="71">
        <v>7</v>
      </c>
    </row>
    <row r="14" spans="1:4" x14ac:dyDescent="0.25">
      <c r="A14" s="59" t="s">
        <v>31</v>
      </c>
      <c r="B14" s="71">
        <v>42</v>
      </c>
    </row>
    <row r="15" spans="1:4" x14ac:dyDescent="0.25">
      <c r="A15" s="59" t="s">
        <v>33</v>
      </c>
      <c r="B15" s="71">
        <v>4</v>
      </c>
    </row>
    <row r="16" spans="1:4" x14ac:dyDescent="0.25">
      <c r="A16" s="59" t="s">
        <v>45</v>
      </c>
      <c r="B16" s="71">
        <v>7</v>
      </c>
    </row>
    <row r="17" spans="1:4" x14ac:dyDescent="0.25">
      <c r="A17" s="59" t="s">
        <v>32</v>
      </c>
      <c r="B17" s="71">
        <v>78</v>
      </c>
    </row>
    <row r="18" spans="1:4" x14ac:dyDescent="0.25">
      <c r="A18" s="59" t="s">
        <v>58</v>
      </c>
      <c r="B18" s="71">
        <v>4</v>
      </c>
    </row>
    <row r="19" spans="1:4" ht="15.75" thickBot="1" x14ac:dyDescent="0.3">
      <c r="A19" s="60" t="s">
        <v>57</v>
      </c>
      <c r="B19" s="72">
        <v>5</v>
      </c>
    </row>
    <row r="21" spans="1:4" x14ac:dyDescent="0.25">
      <c r="A21" s="1" t="s">
        <v>15</v>
      </c>
    </row>
    <row r="22" spans="1:4" ht="33.75" customHeight="1" x14ac:dyDescent="0.25">
      <c r="A22" s="161" t="s">
        <v>64</v>
      </c>
      <c r="B22" s="161"/>
      <c r="C22" s="161"/>
      <c r="D22" s="161"/>
    </row>
    <row r="23" spans="1:4" x14ac:dyDescent="0.25">
      <c r="A23" t="s">
        <v>65</v>
      </c>
      <c r="D23" s="4"/>
    </row>
  </sheetData>
  <mergeCells count="4">
    <mergeCell ref="B3:D3"/>
    <mergeCell ref="A3:A4"/>
    <mergeCell ref="A22:D22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Prospěch a docházka</vt:lpstr>
      <vt:lpstr>Opravné a komis. zk.</vt:lpstr>
      <vt:lpstr>Komisionální zk. VOŠ</vt:lpstr>
      <vt:lpstr>MZ a ZZ</vt:lpstr>
      <vt:lpstr>Chování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</dc:creator>
  <cp:lastModifiedBy>Petr Motyčka</cp:lastModifiedBy>
  <cp:lastPrinted>2017-11-02T06:14:50Z</cp:lastPrinted>
  <dcterms:created xsi:type="dcterms:W3CDTF">2017-08-22T05:17:39Z</dcterms:created>
  <dcterms:modified xsi:type="dcterms:W3CDTF">2020-11-02T21:49:16Z</dcterms:modified>
</cp:coreProperties>
</file>